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90" windowWidth="19320" windowHeight="7950"/>
  </bookViews>
  <sheets>
    <sheet name="ADF-07" sheetId="11" r:id="rId1"/>
  </sheets>
  <definedNames>
    <definedName name="_xlnm.Print_Area" localSheetId="0">'ADF-07'!$B$2:$H$48</definedName>
  </definedNames>
  <calcPr calcId="124519"/>
</workbook>
</file>

<file path=xl/calcChain.xml><?xml version="1.0" encoding="utf-8"?>
<calcChain xmlns="http://schemas.openxmlformats.org/spreadsheetml/2006/main">
  <c r="E13" i="11"/>
  <c r="E23"/>
  <c r="E24"/>
  <c r="F21"/>
  <c r="H24" l="1"/>
  <c r="E12"/>
  <c r="G21" l="1"/>
  <c r="D21"/>
  <c r="C21"/>
  <c r="F10"/>
  <c r="C10"/>
  <c r="G10"/>
  <c r="D10"/>
  <c r="G32" l="1"/>
  <c r="F32"/>
  <c r="D32"/>
  <c r="C32"/>
  <c r="H23"/>
  <c r="H21" s="1"/>
  <c r="E21" l="1"/>
  <c r="H13" l="1"/>
  <c r="E10" l="1"/>
  <c r="E32" s="1"/>
  <c r="H12"/>
  <c r="H10" s="1"/>
  <c r="H32" s="1"/>
</calcChain>
</file>

<file path=xl/sharedStrings.xml><?xml version="1.0" encoding="utf-8"?>
<sst xmlns="http://schemas.openxmlformats.org/spreadsheetml/2006/main" count="36" uniqueCount="28">
  <si>
    <t>(PESOS)</t>
  </si>
  <si>
    <t>Concepto (c)</t>
  </si>
  <si>
    <t>Aprobado (d)</t>
  </si>
  <si>
    <t>Devengado</t>
  </si>
  <si>
    <t>Pagado</t>
  </si>
  <si>
    <t>Ampliaciones/ (Reducciones)</t>
  </si>
  <si>
    <t>Modificado</t>
  </si>
  <si>
    <t>Estado Analítico del Ejercicio del Presupuesto de Egresos Detallado - LDF</t>
  </si>
  <si>
    <t>Egresos</t>
  </si>
  <si>
    <t>Subejercicio (e)</t>
  </si>
  <si>
    <t>III. Total de Egresos (III = I + II)</t>
  </si>
  <si>
    <t>Clasificación Administrativa</t>
  </si>
  <si>
    <t>I. Gasto No Etiquetado</t>
  </si>
  <si>
    <t>(I=A+B+C+D+E+F+G+H)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</si>
  <si>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</si>
  <si>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</si>
  <si>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</si>
  <si>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</si>
  <si>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</si>
  <si>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</si>
  <si>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</t>
  </si>
  <si>
    <t>(II=A+B+C+D+E+F+G+H)</t>
  </si>
  <si>
    <t>A. Dependencia o Unidad Administrativa 1 INTERAPAS</t>
  </si>
  <si>
    <t>B. Dependencia o Unidad Administrativa 2 adefas</t>
  </si>
  <si>
    <t>ORGANISMO INTERMUNICIPAL METROPOLITANO DE AGUA POTABLE, ALCANTARILLADO, SANEAMIENTO Y SERVICIOS CONEXOS DE LOS MUNICIPIOS DE CERRO DE SAN PEDRO, SAN LUIS POTOSÍ Y SOLEDAD DE GRACIANO SÁNCHEZ</t>
  </si>
  <si>
    <t>"Bajo protesta de decir verdad declaramos que los Estados Financieros y sus notas son razonablemente correctos y son responsabilidad del emisor"</t>
  </si>
  <si>
    <t>Anexo ADF-07</t>
  </si>
  <si>
    <t>Del 1 de Enero al 31 de Diciembre 2021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</si>
</sst>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53">
    <xf numFmtId="0" fontId="0" fillId="0" borderId="0" xfId="0"/>
    <xf numFmtId="0" fontId="2" fillId="0" borderId="5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justify" wrapText="1"/>
    </xf>
    <xf numFmtId="0" fontId="1" fillId="0" borderId="1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justify" wrapText="1"/>
    </xf>
    <xf numFmtId="4" fontId="1" fillId="0" borderId="7" xfId="0" applyNumberFormat="1" applyFont="1" applyBorder="1" applyAlignment="1">
      <alignment horizontal="center" vertical="top" wrapText="1"/>
    </xf>
    <xf numFmtId="4" fontId="0" fillId="0" borderId="0" xfId="0" applyNumberFormat="1"/>
    <xf numFmtId="0" fontId="2" fillId="2" borderId="1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7" xfId="0" applyBorder="1"/>
    <xf numFmtId="4" fontId="4" fillId="0" borderId="7" xfId="0" applyNumberFormat="1" applyFont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0" fontId="1" fillId="0" borderId="6" xfId="0" applyFont="1" applyBorder="1"/>
    <xf numFmtId="0" fontId="1" fillId="0" borderId="0" xfId="0" applyFont="1" applyBorder="1"/>
    <xf numFmtId="0" fontId="1" fillId="0" borderId="7" xfId="0" applyFont="1" applyBorder="1"/>
    <xf numFmtId="0" fontId="2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0" fillId="0" borderId="0" xfId="0" applyFont="1" applyBorder="1"/>
    <xf numFmtId="0" fontId="5" fillId="0" borderId="0" xfId="0" applyFont="1" applyBorder="1" applyAlignment="1">
      <alignment horizontal="center" vertical="center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355526</xdr:rowOff>
    </xdr:from>
    <xdr:to>
      <xdr:col>1</xdr:col>
      <xdr:colOff>1762125</xdr:colOff>
      <xdr:row>5</xdr:row>
      <xdr:rowOff>152400</xdr:rowOff>
    </xdr:to>
    <xdr:pic>
      <xdr:nvPicPr>
        <xdr:cNvPr id="2" name="Picture -76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555551"/>
          <a:ext cx="1724025" cy="596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457201</xdr:colOff>
      <xdr:row>37</xdr:row>
      <xdr:rowOff>133380</xdr:rowOff>
    </xdr:from>
    <xdr:to>
      <xdr:col>3</xdr:col>
      <xdr:colOff>532951</xdr:colOff>
      <xdr:row>44</xdr:row>
      <xdr:rowOff>38100</xdr:rowOff>
    </xdr:to>
    <xdr:grpSp>
      <xdr:nvGrpSpPr>
        <xdr:cNvPr id="12" name="11 Grupo"/>
        <xdr:cNvGrpSpPr/>
      </xdr:nvGrpSpPr>
      <xdr:grpSpPr>
        <a:xfrm>
          <a:off x="1219201" y="9544080"/>
          <a:ext cx="3133275" cy="590520"/>
          <a:chOff x="4166060" y="30807801"/>
          <a:chExt cx="2008678" cy="382228"/>
        </a:xfrm>
      </xdr:grpSpPr>
      <xdr:sp macro="" textlink="">
        <xdr:nvSpPr>
          <xdr:cNvPr id="13" name="12 Rectángulo"/>
          <xdr:cNvSpPr/>
        </xdr:nvSpPr>
        <xdr:spPr>
          <a:xfrm>
            <a:off x="4166060" y="30807801"/>
            <a:ext cx="1961156" cy="382228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ing.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JoséEnrique Torres López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  <a:p>
            <a:pPr algn="ctr"/>
            <a:r>
              <a:rPr lang="es-ES" sz="900" b="1" cap="none" spc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</a:t>
            </a:r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 General (Autorizó)</a:t>
            </a:r>
            <a:endParaRPr lang="es-ES" sz="900" b="1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solidFill>
                <a:sysClr val="windowText" lastClr="000000"/>
              </a:solidFill>
              <a:effectLst/>
              <a:latin typeface="Antique Olive" pitchFamily="34" charset="0"/>
            </a:endParaRPr>
          </a:p>
        </xdr:txBody>
      </xdr:sp>
      <xdr:cxnSp macro="">
        <xdr:nvCxnSpPr>
          <xdr:cNvPr id="14" name="13 Conector recto"/>
          <xdr:cNvCxnSpPr/>
        </xdr:nvCxnSpPr>
        <xdr:spPr>
          <a:xfrm>
            <a:off x="4229077" y="30823826"/>
            <a:ext cx="1945661" cy="2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161926</xdr:colOff>
      <xdr:row>37</xdr:row>
      <xdr:rowOff>114311</xdr:rowOff>
    </xdr:from>
    <xdr:to>
      <xdr:col>7</xdr:col>
      <xdr:colOff>808398</xdr:colOff>
      <xdr:row>38</xdr:row>
      <xdr:rowOff>167173</xdr:rowOff>
    </xdr:to>
    <xdr:grpSp>
      <xdr:nvGrpSpPr>
        <xdr:cNvPr id="18" name="17 Grupo"/>
        <xdr:cNvGrpSpPr/>
      </xdr:nvGrpSpPr>
      <xdr:grpSpPr>
        <a:xfrm>
          <a:off x="4905376" y="9525011"/>
          <a:ext cx="3465872" cy="357662"/>
          <a:chOff x="4418135" y="30783193"/>
          <a:chExt cx="1672174" cy="325770"/>
        </a:xfrm>
      </xdr:grpSpPr>
      <xdr:sp macro="" textlink="">
        <xdr:nvSpPr>
          <xdr:cNvPr id="19" name="18 Rectángulo"/>
          <xdr:cNvSpPr/>
        </xdr:nvSpPr>
        <xdr:spPr>
          <a:xfrm>
            <a:off x="4448193" y="30783193"/>
            <a:ext cx="1642116" cy="325770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 Salvador Medrano Argote</a:t>
            </a: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Director de Administración y finanzas (Elaboró)</a:t>
            </a:r>
          </a:p>
        </xdr:txBody>
      </xdr:sp>
      <xdr:cxnSp macro="">
        <xdr:nvCxnSpPr>
          <xdr:cNvPr id="20" name="19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542925</xdr:colOff>
      <xdr:row>39</xdr:row>
      <xdr:rowOff>190464</xdr:rowOff>
    </xdr:from>
    <xdr:to>
      <xdr:col>5</xdr:col>
      <xdr:colOff>666750</xdr:colOff>
      <xdr:row>45</xdr:row>
      <xdr:rowOff>167125</xdr:rowOff>
    </xdr:to>
    <xdr:grpSp>
      <xdr:nvGrpSpPr>
        <xdr:cNvPr id="21" name="20 Grupo"/>
        <xdr:cNvGrpSpPr/>
      </xdr:nvGrpSpPr>
      <xdr:grpSpPr>
        <a:xfrm>
          <a:off x="3390900" y="10096464"/>
          <a:ext cx="2981325" cy="357661"/>
          <a:chOff x="4418135" y="30783199"/>
          <a:chExt cx="1642321" cy="177593"/>
        </a:xfrm>
      </xdr:grpSpPr>
      <xdr:sp macro="" textlink="">
        <xdr:nvSpPr>
          <xdr:cNvPr id="22" name="21 Rectángulo"/>
          <xdr:cNvSpPr/>
        </xdr:nvSpPr>
        <xdr:spPr>
          <a:xfrm>
            <a:off x="4448193" y="30783199"/>
            <a:ext cx="1612263" cy="177593"/>
          </a:xfrm>
          <a:prstGeom prst="rect">
            <a:avLst/>
          </a:prstGeom>
          <a:noFill/>
        </xdr:spPr>
        <xdr:txBody>
          <a:bodyPr wrap="square" lIns="91440" tIns="45720" rIns="91440" bIns="45720">
            <a:spAutoFit/>
          </a:bodyPr>
          <a:lstStyle/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C.P. Rafael Munguia Garduño</a:t>
            </a:r>
          </a:p>
          <a:p>
            <a:pPr algn="ctr"/>
            <a:r>
              <a:rPr lang="es-ES" sz="900" b="1" cap="none" spc="0" baseline="0">
                <a:ln w="10541" cmpd="sng">
                  <a:solidFill>
                    <a:srgbClr val="7D7D7D">
                      <a:tint val="100000"/>
                      <a:shade val="100000"/>
                      <a:satMod val="110000"/>
                    </a:srgbClr>
                  </a:solidFill>
                  <a:prstDash val="solid"/>
                </a:ln>
                <a:solidFill>
                  <a:sysClr val="windowText" lastClr="000000"/>
                </a:solidFill>
                <a:effectLst/>
                <a:latin typeface="Antique Olive" pitchFamily="34" charset="0"/>
              </a:rPr>
              <a:t>Contralor Interno (Revisó)</a:t>
            </a:r>
          </a:p>
        </xdr:txBody>
      </xdr:sp>
      <xdr:cxnSp macro="">
        <xdr:nvCxnSpPr>
          <xdr:cNvPr id="23" name="22 Conector recto"/>
          <xdr:cNvCxnSpPr/>
        </xdr:nvCxnSpPr>
        <xdr:spPr>
          <a:xfrm>
            <a:off x="4418135" y="30809712"/>
            <a:ext cx="1597269" cy="0"/>
          </a:xfrm>
          <a:prstGeom prst="line">
            <a:avLst/>
          </a:prstGeom>
          <a:ln w="254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48"/>
  <sheetViews>
    <sheetView tabSelected="1" topLeftCell="A37" workbookViewId="0">
      <selection activeCell="J47" sqref="J47"/>
    </sheetView>
  </sheetViews>
  <sheetFormatPr baseColWidth="10" defaultRowHeight="15"/>
  <cols>
    <col min="2" max="2" width="31.28515625" customWidth="1"/>
    <col min="3" max="3" width="14.5703125" customWidth="1"/>
    <col min="4" max="4" width="13.85546875" bestFit="1" customWidth="1"/>
    <col min="5" max="5" width="14.42578125" customWidth="1"/>
    <col min="6" max="6" width="14.5703125" customWidth="1"/>
    <col min="7" max="7" width="13.28515625" bestFit="1" customWidth="1"/>
    <col min="8" max="8" width="15" customWidth="1"/>
    <col min="11" max="11" width="15.28515625" bestFit="1" customWidth="1"/>
  </cols>
  <sheetData>
    <row r="2" spans="2:11" ht="15.75" thickBot="1">
      <c r="H2" s="35" t="s">
        <v>26</v>
      </c>
    </row>
    <row r="3" spans="2:11" ht="33" customHeight="1">
      <c r="B3" s="44" t="s">
        <v>24</v>
      </c>
      <c r="C3" s="45"/>
      <c r="D3" s="45"/>
      <c r="E3" s="45"/>
      <c r="F3" s="45"/>
      <c r="G3" s="45"/>
      <c r="H3" s="46"/>
    </row>
    <row r="4" spans="2:11">
      <c r="B4" s="47" t="s">
        <v>7</v>
      </c>
      <c r="C4" s="48"/>
      <c r="D4" s="48"/>
      <c r="E4" s="48"/>
      <c r="F4" s="48"/>
      <c r="G4" s="48"/>
      <c r="H4" s="49"/>
    </row>
    <row r="5" spans="2:11">
      <c r="B5" s="47" t="s">
        <v>11</v>
      </c>
      <c r="C5" s="48"/>
      <c r="D5" s="48"/>
      <c r="E5" s="48"/>
      <c r="F5" s="48"/>
      <c r="G5" s="48"/>
      <c r="H5" s="49"/>
    </row>
    <row r="6" spans="2:11">
      <c r="B6" s="47" t="s">
        <v>27</v>
      </c>
      <c r="C6" s="48"/>
      <c r="D6" s="48"/>
      <c r="E6" s="48"/>
      <c r="F6" s="48"/>
      <c r="G6" s="48"/>
      <c r="H6" s="49"/>
    </row>
    <row r="7" spans="2:11" ht="15.75" thickBot="1">
      <c r="B7" s="50" t="s">
        <v>0</v>
      </c>
      <c r="C7" s="51"/>
      <c r="D7" s="51"/>
      <c r="E7" s="51"/>
      <c r="F7" s="51"/>
      <c r="G7" s="51"/>
      <c r="H7" s="52"/>
    </row>
    <row r="8" spans="2:11" ht="15.75" thickBot="1">
      <c r="B8" s="39" t="s">
        <v>1</v>
      </c>
      <c r="C8" s="41" t="s">
        <v>8</v>
      </c>
      <c r="D8" s="42"/>
      <c r="E8" s="42"/>
      <c r="F8" s="42"/>
      <c r="G8" s="43"/>
      <c r="H8" s="39" t="s">
        <v>9</v>
      </c>
    </row>
    <row r="9" spans="2:11" ht="24" customHeight="1" thickBot="1">
      <c r="B9" s="40"/>
      <c r="C9" s="11" t="s">
        <v>2</v>
      </c>
      <c r="D9" s="11" t="s">
        <v>5</v>
      </c>
      <c r="E9" s="11" t="s">
        <v>6</v>
      </c>
      <c r="F9" s="11" t="s">
        <v>3</v>
      </c>
      <c r="G9" s="11" t="s">
        <v>4</v>
      </c>
      <c r="H9" s="40"/>
    </row>
    <row r="10" spans="2:11">
      <c r="B10" s="1" t="s">
        <v>12</v>
      </c>
      <c r="C10" s="13">
        <f>SUM(C12:C19)</f>
        <v>1419472453.3600001</v>
      </c>
      <c r="D10" s="13">
        <f t="shared" ref="D10:G10" si="0">SUM(D12:D19)</f>
        <v>-250896733.75</v>
      </c>
      <c r="E10" s="13">
        <f t="shared" si="0"/>
        <v>1168575719.6100001</v>
      </c>
      <c r="F10" s="13">
        <f t="shared" si="0"/>
        <v>1160962716.8200002</v>
      </c>
      <c r="G10" s="13">
        <f t="shared" si="0"/>
        <v>926504929.09000003</v>
      </c>
      <c r="H10" s="13">
        <f>SUM(H12:H19)</f>
        <v>7613002.7900000811</v>
      </c>
    </row>
    <row r="11" spans="2:11">
      <c r="B11" s="1" t="s">
        <v>13</v>
      </c>
      <c r="C11" s="12"/>
      <c r="D11" s="12"/>
      <c r="E11" s="12"/>
      <c r="F11" s="12"/>
      <c r="G11" s="12"/>
      <c r="H11" s="12"/>
    </row>
    <row r="12" spans="2:11" ht="24.75">
      <c r="B12" s="4" t="s">
        <v>22</v>
      </c>
      <c r="C12" s="20">
        <v>1169731120.6800001</v>
      </c>
      <c r="D12" s="32">
        <v>-231311754.06</v>
      </c>
      <c r="E12" s="20">
        <f>C12+D12</f>
        <v>938419366.62000012</v>
      </c>
      <c r="F12" s="21">
        <v>930806363.83000004</v>
      </c>
      <c r="G12" s="21">
        <v>696348576.10000002</v>
      </c>
      <c r="H12" s="21">
        <f>+E12-F12</f>
        <v>7613002.7900000811</v>
      </c>
      <c r="K12" s="10"/>
    </row>
    <row r="13" spans="2:11" ht="24.75">
      <c r="B13" s="4" t="s">
        <v>23</v>
      </c>
      <c r="C13" s="9">
        <v>249741332.68000001</v>
      </c>
      <c r="D13" s="9">
        <v>-19584979.690000001</v>
      </c>
      <c r="E13" s="9">
        <f>C13+D13</f>
        <v>230156352.99000001</v>
      </c>
      <c r="F13" s="19">
        <v>230156352.99000001</v>
      </c>
      <c r="G13" s="19">
        <v>230156352.99000001</v>
      </c>
      <c r="H13" s="19">
        <f>E13-F13</f>
        <v>0</v>
      </c>
    </row>
    <row r="14" spans="2:11" ht="24.75">
      <c r="B14" s="4" t="s">
        <v>14</v>
      </c>
      <c r="C14" s="3"/>
      <c r="D14" s="3"/>
      <c r="E14" s="3"/>
      <c r="F14" s="3"/>
      <c r="G14" s="3"/>
      <c r="H14" s="3"/>
    </row>
    <row r="15" spans="2:11" ht="24.75">
      <c r="B15" s="4" t="s">
        <v>15</v>
      </c>
      <c r="C15" s="3"/>
      <c r="D15" s="3"/>
      <c r="E15" s="3"/>
      <c r="F15" s="3"/>
      <c r="G15" s="3"/>
      <c r="H15" s="3"/>
    </row>
    <row r="16" spans="2:11" ht="24.75">
      <c r="B16" s="4" t="s">
        <v>16</v>
      </c>
      <c r="C16" s="3"/>
      <c r="D16" s="3"/>
      <c r="E16" s="3"/>
      <c r="F16" s="3"/>
      <c r="G16" s="3"/>
      <c r="H16" s="3"/>
    </row>
    <row r="17" spans="2:10" ht="24.75">
      <c r="B17" s="4" t="s">
        <v>17</v>
      </c>
      <c r="C17" s="3"/>
      <c r="D17" s="3"/>
      <c r="E17" s="3"/>
      <c r="F17" s="3"/>
      <c r="G17" s="3"/>
      <c r="H17" s="3"/>
    </row>
    <row r="18" spans="2:10" ht="24.75">
      <c r="B18" s="4" t="s">
        <v>18</v>
      </c>
      <c r="C18" s="3"/>
      <c r="D18" s="3"/>
      <c r="E18" s="3"/>
      <c r="F18" s="3"/>
      <c r="G18" s="3"/>
      <c r="H18" s="3"/>
    </row>
    <row r="19" spans="2:10" ht="24.75">
      <c r="B19" s="4" t="s">
        <v>19</v>
      </c>
      <c r="C19" s="3"/>
      <c r="D19" s="3"/>
      <c r="E19" s="3"/>
      <c r="F19" s="3"/>
      <c r="G19" s="3"/>
      <c r="H19" s="3"/>
    </row>
    <row r="20" spans="2:10">
      <c r="B20" s="4"/>
      <c r="C20" s="3"/>
      <c r="D20" s="3"/>
      <c r="E20" s="3"/>
      <c r="F20" s="3"/>
      <c r="G20" s="3"/>
      <c r="H20" s="3"/>
    </row>
    <row r="21" spans="2:10">
      <c r="B21" s="7" t="s">
        <v>20</v>
      </c>
      <c r="C21" s="14">
        <f>SUM(C23:C30)</f>
        <v>73652763.640000001</v>
      </c>
      <c r="D21" s="14">
        <f t="shared" ref="D21:G21" si="1">SUM(D23:D30)</f>
        <v>-34925388.909999996</v>
      </c>
      <c r="E21" s="14">
        <f t="shared" si="1"/>
        <v>38727374.730000004</v>
      </c>
      <c r="F21" s="14">
        <f t="shared" si="1"/>
        <v>38727374.719999999</v>
      </c>
      <c r="G21" s="14">
        <f t="shared" si="1"/>
        <v>11497744.470000001</v>
      </c>
      <c r="H21" s="14">
        <f>SUM(H23:H30)</f>
        <v>9.9999979138374329E-3</v>
      </c>
    </row>
    <row r="22" spans="2:10">
      <c r="B22" s="7" t="s">
        <v>21</v>
      </c>
      <c r="C22" s="15"/>
      <c r="D22" s="15"/>
      <c r="E22" s="15"/>
      <c r="F22" s="15"/>
      <c r="G22" s="15"/>
      <c r="H22" s="15"/>
    </row>
    <row r="23" spans="2:10" ht="24.75">
      <c r="B23" s="4" t="s">
        <v>22</v>
      </c>
      <c r="C23" s="9">
        <v>73394096</v>
      </c>
      <c r="D23" s="9">
        <v>-54510368.600000001</v>
      </c>
      <c r="E23" s="9">
        <f>C23+D23</f>
        <v>18883727.399999999</v>
      </c>
      <c r="F23" s="9">
        <v>18883727.390000001</v>
      </c>
      <c r="G23" s="9">
        <v>0</v>
      </c>
      <c r="H23" s="9">
        <f>E23-F23</f>
        <v>9.9999979138374329E-3</v>
      </c>
    </row>
    <row r="24" spans="2:10" ht="24.75">
      <c r="B24" s="4" t="s">
        <v>23</v>
      </c>
      <c r="C24" s="9">
        <v>258667.64</v>
      </c>
      <c r="D24" s="9">
        <v>19584979.690000001</v>
      </c>
      <c r="E24" s="9">
        <f>C24+D24</f>
        <v>19843647.330000002</v>
      </c>
      <c r="F24" s="9">
        <v>19843647.329999998</v>
      </c>
      <c r="G24" s="9">
        <v>11497744.470000001</v>
      </c>
      <c r="H24" s="9">
        <f>E24-F24</f>
        <v>0</v>
      </c>
    </row>
    <row r="25" spans="2:10" ht="24.75">
      <c r="B25" s="4" t="s">
        <v>14</v>
      </c>
      <c r="C25" s="3"/>
      <c r="D25" s="3"/>
      <c r="E25" s="3"/>
      <c r="F25" s="3"/>
      <c r="G25" s="3"/>
      <c r="H25" s="3"/>
      <c r="J25" s="10"/>
    </row>
    <row r="26" spans="2:10" ht="24.75">
      <c r="B26" s="4" t="s">
        <v>15</v>
      </c>
      <c r="C26" s="3"/>
      <c r="D26" s="3"/>
      <c r="E26" s="3"/>
      <c r="F26" s="3"/>
      <c r="G26" s="3"/>
      <c r="H26" s="3"/>
    </row>
    <row r="27" spans="2:10" ht="24.75">
      <c r="B27" s="4" t="s">
        <v>16</v>
      </c>
      <c r="C27" s="3"/>
      <c r="D27" s="3"/>
      <c r="E27" s="3"/>
      <c r="F27" s="3"/>
      <c r="G27" s="3"/>
      <c r="H27" s="3"/>
    </row>
    <row r="28" spans="2:10" ht="24.75">
      <c r="B28" s="4" t="s">
        <v>17</v>
      </c>
      <c r="C28" s="3"/>
      <c r="D28" s="3"/>
      <c r="E28" s="3"/>
      <c r="F28" s="3"/>
      <c r="G28" s="3"/>
      <c r="H28" s="3"/>
    </row>
    <row r="29" spans="2:10" ht="24.75">
      <c r="B29" s="4" t="s">
        <v>18</v>
      </c>
      <c r="C29" s="3"/>
      <c r="D29" s="3"/>
      <c r="E29" s="3"/>
      <c r="F29" s="3"/>
      <c r="G29" s="3"/>
      <c r="H29" s="3"/>
    </row>
    <row r="30" spans="2:10" ht="24.75">
      <c r="B30" s="4" t="s">
        <v>19</v>
      </c>
      <c r="C30" s="3"/>
      <c r="D30" s="3"/>
      <c r="E30" s="3"/>
      <c r="F30" s="3"/>
      <c r="G30" s="3"/>
      <c r="H30" s="3"/>
    </row>
    <row r="31" spans="2:10">
      <c r="B31" s="5"/>
      <c r="C31" s="33"/>
      <c r="D31" s="33"/>
      <c r="E31" s="33"/>
      <c r="F31" s="33"/>
      <c r="G31" s="33"/>
      <c r="H31" s="33"/>
    </row>
    <row r="32" spans="2:10">
      <c r="B32" s="8" t="s">
        <v>10</v>
      </c>
      <c r="C32" s="34">
        <f>C10+C21</f>
        <v>1493125217.0000002</v>
      </c>
      <c r="D32" s="34">
        <f t="shared" ref="D32:G32" si="2">D10+D21</f>
        <v>-285822122.65999997</v>
      </c>
      <c r="E32" s="34">
        <f t="shared" si="2"/>
        <v>1207303094.3400002</v>
      </c>
      <c r="F32" s="34">
        <f t="shared" si="2"/>
        <v>1199690091.5400002</v>
      </c>
      <c r="G32" s="34">
        <f t="shared" si="2"/>
        <v>938002673.56000006</v>
      </c>
      <c r="H32" s="34">
        <f>H10+H21</f>
        <v>7613002.800000079</v>
      </c>
      <c r="J32" s="10"/>
    </row>
    <row r="33" spans="2:8" ht="15.75" thickBot="1">
      <c r="B33" s="2"/>
      <c r="C33" s="6"/>
      <c r="D33" s="6"/>
      <c r="E33" s="6"/>
      <c r="F33" s="6"/>
      <c r="G33" s="6"/>
      <c r="H33" s="6"/>
    </row>
    <row r="34" spans="2:8">
      <c r="B34" s="16"/>
      <c r="C34" s="17"/>
      <c r="D34" s="17"/>
      <c r="E34" s="17"/>
      <c r="F34" s="17"/>
      <c r="G34" s="17"/>
      <c r="H34" s="18"/>
    </row>
    <row r="35" spans="2:8">
      <c r="B35" s="22"/>
      <c r="C35" s="23"/>
      <c r="D35" s="23"/>
      <c r="E35" s="23"/>
      <c r="F35" s="23"/>
      <c r="G35" s="23"/>
      <c r="H35" s="24"/>
    </row>
    <row r="36" spans="2:8">
      <c r="B36" s="22"/>
      <c r="C36" s="23"/>
      <c r="D36" s="23"/>
      <c r="E36" s="23"/>
      <c r="F36" s="23"/>
      <c r="G36" s="23"/>
      <c r="H36" s="24"/>
    </row>
    <row r="37" spans="2:8" ht="15" customHeight="1">
      <c r="B37" s="22"/>
      <c r="C37" s="23"/>
      <c r="D37" s="23"/>
      <c r="E37" s="23"/>
      <c r="F37" s="23"/>
      <c r="G37" s="23"/>
      <c r="H37" s="24"/>
    </row>
    <row r="38" spans="2:8" ht="24" customHeight="1">
      <c r="B38" s="22"/>
      <c r="C38" s="23"/>
      <c r="D38" s="23"/>
      <c r="E38" s="23"/>
      <c r="F38" s="23"/>
      <c r="G38" s="23"/>
      <c r="H38" s="24"/>
    </row>
    <row r="39" spans="2:8">
      <c r="B39" s="22"/>
      <c r="C39" s="23"/>
      <c r="D39" s="23"/>
      <c r="E39" s="23"/>
      <c r="F39" s="23"/>
      <c r="G39" s="23"/>
      <c r="H39" s="24"/>
    </row>
    <row r="40" spans="2:8">
      <c r="B40" s="22"/>
      <c r="C40" s="23"/>
      <c r="D40" s="23"/>
      <c r="E40" s="23"/>
      <c r="F40" s="23"/>
      <c r="G40" s="23"/>
      <c r="H40" s="24"/>
    </row>
    <row r="41" spans="2:8" ht="15" hidden="1" customHeight="1">
      <c r="B41" s="22"/>
      <c r="C41" s="23"/>
      <c r="D41" s="23"/>
      <c r="E41" s="23"/>
      <c r="F41" s="23"/>
      <c r="G41" s="23"/>
      <c r="H41" s="24"/>
    </row>
    <row r="42" spans="2:8" ht="15" hidden="1" customHeight="1">
      <c r="B42" s="22"/>
      <c r="C42" s="23"/>
      <c r="D42" s="23"/>
      <c r="E42" s="23"/>
      <c r="F42" s="23"/>
      <c r="G42" s="23"/>
      <c r="H42" s="24"/>
    </row>
    <row r="43" spans="2:8" ht="15" hidden="1" customHeight="1">
      <c r="B43" s="22"/>
      <c r="C43" s="25"/>
      <c r="D43" s="26"/>
      <c r="E43" s="27"/>
      <c r="F43" s="25"/>
      <c r="G43" s="23"/>
      <c r="H43" s="24"/>
    </row>
    <row r="44" spans="2:8" ht="15" hidden="1" customHeight="1">
      <c r="B44" s="22"/>
      <c r="C44" s="28"/>
      <c r="D44" s="26"/>
      <c r="E44" s="27"/>
      <c r="F44" s="28"/>
      <c r="G44" s="23"/>
      <c r="H44" s="24"/>
    </row>
    <row r="45" spans="2:8">
      <c r="B45" s="22"/>
      <c r="C45" s="26"/>
      <c r="D45" s="26"/>
      <c r="E45" s="27"/>
      <c r="F45" s="28"/>
      <c r="G45" s="23"/>
      <c r="H45" s="24"/>
    </row>
    <row r="46" spans="2:8" ht="31.5" customHeight="1">
      <c r="B46" s="22"/>
      <c r="C46" s="26"/>
      <c r="D46" s="26"/>
      <c r="E46" s="27"/>
      <c r="F46" s="28"/>
      <c r="G46" s="23"/>
      <c r="H46" s="24"/>
    </row>
    <row r="47" spans="2:8">
      <c r="B47" s="36" t="s">
        <v>25</v>
      </c>
      <c r="C47" s="37"/>
      <c r="D47" s="37"/>
      <c r="E47" s="37"/>
      <c r="F47" s="37"/>
      <c r="G47" s="37"/>
      <c r="H47" s="38"/>
    </row>
    <row r="48" spans="2:8" ht="15.75" thickBot="1">
      <c r="B48" s="29"/>
      <c r="C48" s="30"/>
      <c r="D48" s="30"/>
      <c r="E48" s="30"/>
      <c r="F48" s="30"/>
      <c r="G48" s="30"/>
      <c r="H48" s="31"/>
    </row>
  </sheetData>
  <mergeCells count="9">
    <mergeCell ref="B47:H47"/>
    <mergeCell ref="B8:B9"/>
    <mergeCell ref="C8:G8"/>
    <mergeCell ref="H8:H9"/>
    <mergeCell ref="B3:H3"/>
    <mergeCell ref="B4:H4"/>
    <mergeCell ref="B5:H5"/>
    <mergeCell ref="B6:H6"/>
    <mergeCell ref="B7:H7"/>
  </mergeCells>
  <printOptions horizontalCentered="1" verticalCentered="1"/>
  <pageMargins left="0.39370078740157483" right="0" top="0.35433070866141736" bottom="0.74803149606299213" header="0.31496062992125984" footer="0.31496062992125984"/>
  <pageSetup scale="80" orientation="portrait" copies="19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ADF-07</vt:lpstr>
      <vt:lpstr>'ADF-07'!Área_de_impresión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presupuesto2</cp:lastModifiedBy>
  <cp:lastPrinted>2021-03-02T00:40:16Z</cp:lastPrinted>
  <dcterms:created xsi:type="dcterms:W3CDTF">2016-10-23T06:30:33Z</dcterms:created>
  <dcterms:modified xsi:type="dcterms:W3CDTF">2022-02-28T20:38:55Z</dcterms:modified>
</cp:coreProperties>
</file>