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90" windowWidth="19320" windowHeight="9465"/>
  </bookViews>
  <sheets>
    <sheet name="PE-04" sheetId="15" r:id="rId1"/>
  </sheets>
  <definedNames>
    <definedName name="_xlnm.Print_Area" localSheetId="0">'PE-04'!$A$1:$G$63</definedName>
  </definedNames>
  <calcPr calcId="124519"/>
</workbook>
</file>

<file path=xl/calcChain.xml><?xml version="1.0" encoding="utf-8"?>
<calcChain xmlns="http://schemas.openxmlformats.org/spreadsheetml/2006/main">
  <c r="E11" i="15"/>
  <c r="F41"/>
  <c r="E41"/>
  <c r="C41"/>
  <c r="C30"/>
  <c r="B41"/>
  <c r="C21"/>
  <c r="D41" l="1"/>
  <c r="D45"/>
  <c r="F30"/>
  <c r="E30"/>
  <c r="B30"/>
  <c r="D30" s="1"/>
  <c r="D38"/>
  <c r="G38" s="1"/>
  <c r="F21"/>
  <c r="E21"/>
  <c r="B21"/>
  <c r="D21" s="1"/>
  <c r="D23"/>
  <c r="G23" s="1"/>
  <c r="D22"/>
  <c r="G22" s="1"/>
  <c r="F11"/>
  <c r="C11"/>
  <c r="C47" s="1"/>
  <c r="B11"/>
  <c r="G19"/>
  <c r="D19"/>
  <c r="D16"/>
  <c r="G16" s="1"/>
  <c r="F47" l="1"/>
  <c r="G30"/>
  <c r="E47"/>
  <c r="G21"/>
  <c r="B47"/>
  <c r="D11"/>
  <c r="G11" l="1"/>
  <c r="G47" s="1"/>
  <c r="D47"/>
</calcChain>
</file>

<file path=xl/sharedStrings.xml><?xml version="1.0" encoding="utf-8"?>
<sst xmlns="http://schemas.openxmlformats.org/spreadsheetml/2006/main" count="52" uniqueCount="49">
  <si>
    <t>Devengado</t>
  </si>
  <si>
    <t>Aprobado</t>
  </si>
  <si>
    <t>Modificado</t>
  </si>
  <si>
    <t>Pagado</t>
  </si>
  <si>
    <t>Concepto</t>
  </si>
  <si>
    <t>Estado Analítico del Ejercicio del Presupuesto de Egresos</t>
  </si>
  <si>
    <t>Egresos</t>
  </si>
  <si>
    <t>Subejercicio</t>
  </si>
  <si>
    <t>Ampliaciones/ (Reducciones)</t>
  </si>
  <si>
    <t>3 = (1 + 2 )</t>
  </si>
  <si>
    <t>6 = ( 3 - 4 )</t>
  </si>
  <si>
    <t>Total del Gasto</t>
  </si>
  <si>
    <t>Clasificación Funcional (Finalidad y Función)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</si>
  <si>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</si>
  <si>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</si>
  <si>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</si>
  <si>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</si>
  <si>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</si>
  <si>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</si>
  <si>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</si>
  <si>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</si>
  <si>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Otros Servicios Generales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</si>
  <si>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</si>
  <si>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</si>
  <si>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</si>
  <si>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</si>
  <si>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</si>
  <si>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</si>
  <si>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</si>
  <si>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</si>
  <si>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</si>
  <si>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</si>
  <si>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</si>
  <si>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</si>
  <si>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</si>
  <si>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</si>
  <si>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</si>
  <si>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</si>
  <si>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</si>
  <si>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</si>
  <si>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</si>
  <si>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Publica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</si>
  <si>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</si>
  <si>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</si>
  <si>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</si>
  <si>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Anexo PE-04</t>
  </si>
  <si>
    <t>ORGANISMO INTERMUNICIPAL METROPOLITANO DE AGUA POTABLE, ALCANTARILLADO, SANEAMIENTO Y SERVICIOS CONEXOS DE LOS MUNICIPIOS DE CERRO DE SAN PEDRO, SAN LUIS POTOSÍ Y SOLEDAD DE GRACIANO SANCHEZ</t>
  </si>
  <si>
    <t xml:space="preserve">"Bajo protesta de decir verdad declaramos que los Estados Financieros y sus notas son razonablemente correctos y son responsabilidad del emisor" </t>
  </si>
  <si>
    <t>Del 1 de enero al 31 de diciembre de 2021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</si>
</sst>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22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Font="1"/>
    <xf numFmtId="0" fontId="19" fillId="0" borderId="0" xfId="0" applyFont="1" applyBorder="1" applyAlignment="1">
      <alignment horizontal="center" vertical="center"/>
    </xf>
    <xf numFmtId="0" fontId="18" fillId="0" borderId="0" xfId="0" applyFont="1"/>
    <xf numFmtId="0" fontId="0" fillId="0" borderId="0" xfId="0" applyFont="1" applyBorder="1"/>
    <xf numFmtId="0" fontId="18" fillId="0" borderId="11" xfId="0" applyFont="1" applyBorder="1" applyAlignment="1">
      <alignment horizontal="justify" vertical="top" wrapText="1"/>
    </xf>
    <xf numFmtId="0" fontId="20" fillId="33" borderId="13" xfId="0" applyFont="1" applyFill="1" applyBorder="1" applyAlignment="1">
      <alignment horizontal="center" wrapText="1"/>
    </xf>
    <xf numFmtId="0" fontId="18" fillId="0" borderId="0" xfId="0" applyFont="1" applyBorder="1" applyAlignment="1">
      <alignment horizontal="justify" vertical="top" wrapText="1"/>
    </xf>
    <xf numFmtId="0" fontId="18" fillId="0" borderId="0" xfId="0" applyFont="1" applyBorder="1"/>
    <xf numFmtId="0" fontId="20" fillId="0" borderId="0" xfId="0" applyFont="1" applyBorder="1" applyAlignment="1">
      <alignment horizontal="justify" vertical="top" wrapText="1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vertical="top"/>
    </xf>
    <xf numFmtId="0" fontId="18" fillId="0" borderId="15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16" fillId="0" borderId="0" xfId="0" applyFont="1" applyAlignment="1">
      <alignment horizontal="center"/>
    </xf>
    <xf numFmtId="0" fontId="18" fillId="0" borderId="15" xfId="0" applyFont="1" applyBorder="1" applyAlignment="1">
      <alignment horizontal="justify" vertical="top" wrapText="1"/>
    </xf>
    <xf numFmtId="0" fontId="20" fillId="0" borderId="15" xfId="0" applyFont="1" applyBorder="1" applyAlignment="1">
      <alignment vertical="top" wrapText="1"/>
    </xf>
    <xf numFmtId="0" fontId="18" fillId="0" borderId="15" xfId="0" applyFont="1" applyBorder="1" applyAlignment="1">
      <alignment horizontal="left" vertical="top" wrapText="1" indent="1"/>
    </xf>
    <xf numFmtId="0" fontId="18" fillId="0" borderId="15" xfId="0" applyFont="1" applyBorder="1" applyAlignment="1">
      <alignment vertical="top" wrapText="1"/>
    </xf>
    <xf numFmtId="0" fontId="20" fillId="0" borderId="15" xfId="0" applyFont="1" applyBorder="1" applyAlignment="1">
      <alignment horizontal="right" vertical="top" wrapText="1"/>
    </xf>
    <xf numFmtId="0" fontId="0" fillId="0" borderId="20" xfId="0" applyFont="1" applyBorder="1"/>
    <xf numFmtId="0" fontId="0" fillId="0" borderId="21" xfId="0" applyFont="1" applyBorder="1"/>
    <xf numFmtId="0" fontId="0" fillId="0" borderId="22" xfId="0" applyFont="1" applyBorder="1"/>
    <xf numFmtId="43" fontId="18" fillId="0" borderId="14" xfId="43" applyFont="1" applyBorder="1" applyAlignment="1">
      <alignment vertical="top"/>
    </xf>
    <xf numFmtId="43" fontId="18" fillId="0" borderId="14" xfId="0" applyNumberFormat="1" applyFont="1" applyBorder="1" applyAlignment="1">
      <alignment vertical="top"/>
    </xf>
    <xf numFmtId="4" fontId="20" fillId="0" borderId="10" xfId="0" applyNumberFormat="1" applyFont="1" applyBorder="1" applyAlignment="1">
      <alignment vertical="top"/>
    </xf>
    <xf numFmtId="4" fontId="20" fillId="0" borderId="14" xfId="0" applyNumberFormat="1" applyFont="1" applyBorder="1" applyAlignment="1">
      <alignment vertical="top"/>
    </xf>
    <xf numFmtId="43" fontId="20" fillId="0" borderId="14" xfId="0" applyNumberFormat="1" applyFont="1" applyBorder="1" applyAlignment="1">
      <alignment vertical="top"/>
    </xf>
    <xf numFmtId="2" fontId="18" fillId="0" borderId="14" xfId="43" applyNumberFormat="1" applyFont="1" applyBorder="1" applyAlignment="1">
      <alignment horizontal="right" vertical="top"/>
    </xf>
    <xf numFmtId="4" fontId="20" fillId="0" borderId="12" xfId="0" applyNumberFormat="1" applyFont="1" applyBorder="1" applyAlignment="1">
      <alignment horizontal="justify" vertical="top" wrapText="1"/>
    </xf>
    <xf numFmtId="4" fontId="20" fillId="0" borderId="12" xfId="0" applyNumberFormat="1" applyFont="1" applyBorder="1" applyAlignment="1">
      <alignment horizontal="center" vertical="top" wrapText="1"/>
    </xf>
    <xf numFmtId="2" fontId="18" fillId="0" borderId="10" xfId="0" applyNumberFormat="1" applyFont="1" applyBorder="1" applyAlignment="1">
      <alignment vertical="top"/>
    </xf>
    <xf numFmtId="4" fontId="19" fillId="0" borderId="0" xfId="0" applyNumberFormat="1" applyFont="1" applyAlignment="1">
      <alignment vertical="top"/>
    </xf>
    <xf numFmtId="0" fontId="18" fillId="0" borderId="13" xfId="0" applyFont="1" applyBorder="1" applyAlignment="1">
      <alignment vertical="top"/>
    </xf>
    <xf numFmtId="2" fontId="18" fillId="0" borderId="14" xfId="0" applyNumberFormat="1" applyFont="1" applyBorder="1" applyAlignment="1">
      <alignment vertical="top"/>
    </xf>
    <xf numFmtId="43" fontId="18" fillId="0" borderId="0" xfId="43" applyFont="1" applyBorder="1" applyAlignment="1">
      <alignment vertical="top"/>
    </xf>
    <xf numFmtId="0" fontId="18" fillId="0" borderId="0" xfId="0" applyFont="1" applyBorder="1" applyAlignment="1">
      <alignment vertical="top"/>
    </xf>
    <xf numFmtId="4" fontId="19" fillId="0" borderId="10" xfId="0" applyNumberFormat="1" applyFont="1" applyBorder="1" applyAlignment="1">
      <alignment vertical="top"/>
    </xf>
    <xf numFmtId="0" fontId="18" fillId="0" borderId="19" xfId="0" applyFont="1" applyBorder="1" applyAlignment="1">
      <alignment horizontal="justify" vertical="top" wrapText="1"/>
    </xf>
    <xf numFmtId="43" fontId="18" fillId="0" borderId="10" xfId="0" applyNumberFormat="1" applyFont="1" applyBorder="1" applyAlignment="1">
      <alignment vertical="top"/>
    </xf>
    <xf numFmtId="43" fontId="20" fillId="0" borderId="10" xfId="0" applyNumberFormat="1" applyFont="1" applyBorder="1" applyAlignment="1">
      <alignment vertical="top"/>
    </xf>
    <xf numFmtId="43" fontId="18" fillId="0" borderId="13" xfId="43" applyFont="1" applyBorder="1" applyAlignment="1">
      <alignment vertical="top"/>
    </xf>
    <xf numFmtId="0" fontId="18" fillId="0" borderId="0" xfId="0" applyFont="1" applyBorder="1" applyAlignment="1">
      <alignment horizontal="center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center" vertical="top"/>
    </xf>
    <xf numFmtId="0" fontId="20" fillId="0" borderId="14" xfId="0" applyFont="1" applyFill="1" applyBorder="1" applyAlignment="1">
      <alignment horizontal="center" vertical="top"/>
    </xf>
    <xf numFmtId="0" fontId="20" fillId="33" borderId="16" xfId="0" applyFont="1" applyFill="1" applyBorder="1" applyAlignment="1">
      <alignment horizontal="center" vertical="center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3" builtinId="3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1847851</xdr:colOff>
      <xdr:row>51</xdr:row>
      <xdr:rowOff>57151</xdr:rowOff>
    </xdr:from>
    <xdr:to>
      <xdr:col>2</xdr:col>
      <xdr:colOff>476251</xdr:colOff>
      <xdr:row>53</xdr:row>
      <xdr:rowOff>90963</xdr:rowOff>
    </xdr:to>
    <xdr:grpSp>
      <xdr:nvGrpSpPr>
        <xdr:cNvPr id="26" name="25 Grupo"/>
        <xdr:cNvGrpSpPr/>
      </xdr:nvGrpSpPr>
      <xdr:grpSpPr>
        <a:xfrm>
          <a:off x="1847851" y="9191626"/>
          <a:ext cx="2676525" cy="357662"/>
          <a:chOff x="4610968" y="30762752"/>
          <a:chExt cx="1747981" cy="382228"/>
        </a:xfrm>
      </xdr:grpSpPr>
      <xdr:sp macro="" textlink="">
        <xdr:nvSpPr>
          <xdr:cNvPr id="27" name="26 Rectángulo"/>
          <xdr:cNvSpPr/>
        </xdr:nvSpPr>
        <xdr:spPr>
          <a:xfrm>
            <a:off x="4814211" y="30762752"/>
            <a:ext cx="1519859" cy="382228"/>
          </a:xfrm>
          <a:prstGeom prst="rect">
            <a:avLst/>
          </a:prstGeom>
          <a:noFill/>
        </xdr:spPr>
        <xdr:txBody>
          <a:bodyPr wrap="squar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Ing.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José Enrique Torres López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Director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General (Autorizó)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</xdr:txBody>
      </xdr:sp>
      <xdr:cxnSp macro="">
        <xdr:nvCxnSpPr>
          <xdr:cNvPr id="28" name="27 Conector recto"/>
          <xdr:cNvCxnSpPr/>
        </xdr:nvCxnSpPr>
        <xdr:spPr>
          <a:xfrm>
            <a:off x="4610968" y="30803468"/>
            <a:ext cx="1747981" cy="1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133587</xdr:colOff>
      <xdr:row>51</xdr:row>
      <xdr:rowOff>76224</xdr:rowOff>
    </xdr:from>
    <xdr:to>
      <xdr:col>5</xdr:col>
      <xdr:colOff>819151</xdr:colOff>
      <xdr:row>55</xdr:row>
      <xdr:rowOff>51515</xdr:rowOff>
    </xdr:to>
    <xdr:grpSp>
      <xdr:nvGrpSpPr>
        <xdr:cNvPr id="32" name="31 Grupo"/>
        <xdr:cNvGrpSpPr/>
      </xdr:nvGrpSpPr>
      <xdr:grpSpPr>
        <a:xfrm>
          <a:off x="5134212" y="9210699"/>
          <a:ext cx="2676289" cy="622991"/>
          <a:chOff x="4671441" y="30783166"/>
          <a:chExt cx="1871751" cy="661358"/>
        </a:xfrm>
      </xdr:grpSpPr>
      <xdr:sp macro="" textlink="">
        <xdr:nvSpPr>
          <xdr:cNvPr id="33" name="32 Rectángulo"/>
          <xdr:cNvSpPr/>
        </xdr:nvSpPr>
        <xdr:spPr>
          <a:xfrm>
            <a:off x="4671441" y="30783166"/>
            <a:ext cx="1871751" cy="661358"/>
          </a:xfrm>
          <a:prstGeom prst="rect">
            <a:avLst/>
          </a:prstGeom>
          <a:noFill/>
        </xdr:spPr>
        <xdr:txBody>
          <a:bodyPr wrap="squar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C.P.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Salvador Medrano Argote </a:t>
            </a:r>
          </a:p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Director de de Administración </a:t>
            </a:r>
          </a:p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y Finanzas ( Elaboró)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</xdr:txBody>
      </xdr:sp>
      <xdr:cxnSp macro="">
        <xdr:nvCxnSpPr>
          <xdr:cNvPr id="34" name="33 Conector recto"/>
          <xdr:cNvCxnSpPr/>
        </xdr:nvCxnSpPr>
        <xdr:spPr>
          <a:xfrm>
            <a:off x="4897771" y="30823587"/>
            <a:ext cx="1618774" cy="1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504826</xdr:colOff>
      <xdr:row>56</xdr:row>
      <xdr:rowOff>114300</xdr:rowOff>
    </xdr:from>
    <xdr:to>
      <xdr:col>4</xdr:col>
      <xdr:colOff>19051</xdr:colOff>
      <xdr:row>59</xdr:row>
      <xdr:rowOff>118852</xdr:rowOff>
    </xdr:to>
    <xdr:grpSp>
      <xdr:nvGrpSpPr>
        <xdr:cNvPr id="35" name="34 Grupo"/>
        <xdr:cNvGrpSpPr/>
      </xdr:nvGrpSpPr>
      <xdr:grpSpPr>
        <a:xfrm>
          <a:off x="3562351" y="10058400"/>
          <a:ext cx="2457450" cy="490327"/>
          <a:chOff x="4418135" y="30783115"/>
          <a:chExt cx="1597269" cy="526895"/>
        </a:xfrm>
      </xdr:grpSpPr>
      <xdr:sp macro="" textlink="">
        <xdr:nvSpPr>
          <xdr:cNvPr id="36" name="35 Rectángulo"/>
          <xdr:cNvSpPr/>
        </xdr:nvSpPr>
        <xdr:spPr>
          <a:xfrm>
            <a:off x="4673205" y="30783115"/>
            <a:ext cx="1195439" cy="526895"/>
          </a:xfrm>
          <a:prstGeom prst="rect">
            <a:avLst/>
          </a:prstGeom>
          <a:noFill/>
        </xdr:spPr>
        <xdr:txBody>
          <a:bodyPr wrap="non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C.P.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Rafael  Munguia Garduño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Contralor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Interno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(Revisó)</a:t>
            </a:r>
          </a:p>
        </xdr:txBody>
      </xdr:sp>
      <xdr:cxnSp macro="">
        <xdr:nvCxnSpPr>
          <xdr:cNvPr id="37" name="36 Conector recto"/>
          <xdr:cNvCxnSpPr/>
        </xdr:nvCxnSpPr>
        <xdr:spPr>
          <a:xfrm>
            <a:off x="4418135" y="30809712"/>
            <a:ext cx="1597269" cy="0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0</xdr:colOff>
      <xdr:row>2</xdr:row>
      <xdr:rowOff>485775</xdr:rowOff>
    </xdr:from>
    <xdr:to>
      <xdr:col>0</xdr:col>
      <xdr:colOff>1876425</xdr:colOff>
      <xdr:row>5</xdr:row>
      <xdr:rowOff>123825</xdr:rowOff>
    </xdr:to>
    <xdr:pic>
      <xdr:nvPicPr>
        <xdr:cNvPr id="11" name="10 Imagen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9625"/>
          <a:ext cx="18764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2"/>
  <sheetViews>
    <sheetView showGridLines="0" tabSelected="1" topLeftCell="A19" workbookViewId="0">
      <selection activeCell="H7" sqref="H7"/>
    </sheetView>
  </sheetViews>
  <sheetFormatPr baseColWidth="10" defaultRowHeight="12.75"/>
  <cols>
    <col min="1" max="1" width="45.85546875" style="1" customWidth="1"/>
    <col min="2" max="2" width="14.85546875" style="1" customWidth="1"/>
    <col min="3" max="3" width="14.28515625" style="1" customWidth="1"/>
    <col min="4" max="4" width="15" style="1" customWidth="1"/>
    <col min="5" max="5" width="14.85546875" style="1" customWidth="1"/>
    <col min="6" max="7" width="14.28515625" style="1" customWidth="1"/>
    <col min="8" max="9" width="11.42578125" style="1"/>
    <col min="10" max="12" width="9.85546875" style="1" customWidth="1"/>
    <col min="13" max="16384" width="11.42578125" style="1"/>
  </cols>
  <sheetData>
    <row r="1" spans="1:7">
      <c r="G1" s="15" t="s">
        <v>45</v>
      </c>
    </row>
    <row r="2" spans="1:7">
      <c r="G2" s="15"/>
    </row>
    <row r="3" spans="1:7" s="3" customFormat="1" ht="51.75" customHeight="1">
      <c r="A3" s="46" t="s">
        <v>46</v>
      </c>
      <c r="B3" s="47"/>
      <c r="C3" s="47"/>
      <c r="D3" s="47"/>
      <c r="E3" s="47"/>
      <c r="F3" s="47"/>
      <c r="G3" s="48"/>
    </row>
    <row r="4" spans="1:7" s="3" customFormat="1" ht="12">
      <c r="A4" s="49" t="s">
        <v>5</v>
      </c>
      <c r="B4" s="50"/>
      <c r="C4" s="50"/>
      <c r="D4" s="50"/>
      <c r="E4" s="50"/>
      <c r="F4" s="50"/>
      <c r="G4" s="51"/>
    </row>
    <row r="5" spans="1:7" s="3" customFormat="1" ht="12">
      <c r="A5" s="49" t="s">
        <v>12</v>
      </c>
      <c r="B5" s="50"/>
      <c r="C5" s="50"/>
      <c r="D5" s="50"/>
      <c r="E5" s="50"/>
      <c r="F5" s="50"/>
      <c r="G5" s="51"/>
    </row>
    <row r="6" spans="1:7" s="3" customFormat="1" ht="12">
      <c r="A6" s="49" t="s">
        <v>48</v>
      </c>
      <c r="B6" s="50"/>
      <c r="C6" s="50"/>
      <c r="D6" s="50"/>
      <c r="E6" s="50"/>
      <c r="F6" s="50"/>
      <c r="G6" s="51"/>
    </row>
    <row r="7" spans="1:7" s="3" customFormat="1" ht="12">
      <c r="A7" s="52" t="s">
        <v>4</v>
      </c>
      <c r="B7" s="10" t="s">
        <v>6</v>
      </c>
      <c r="C7" s="44" t="s">
        <v>8</v>
      </c>
      <c r="D7" s="10" t="s">
        <v>6</v>
      </c>
      <c r="E7" s="10" t="s">
        <v>6</v>
      </c>
      <c r="F7" s="10" t="s">
        <v>6</v>
      </c>
      <c r="G7" s="44" t="s">
        <v>7</v>
      </c>
    </row>
    <row r="8" spans="1:7" s="3" customFormat="1" ht="12">
      <c r="A8" s="52"/>
      <c r="B8" s="11" t="s">
        <v>1</v>
      </c>
      <c r="C8" s="45"/>
      <c r="D8" s="11" t="s">
        <v>2</v>
      </c>
      <c r="E8" s="11" t="s">
        <v>0</v>
      </c>
      <c r="F8" s="11" t="s">
        <v>3</v>
      </c>
      <c r="G8" s="45"/>
    </row>
    <row r="9" spans="1:7" s="3" customFormat="1" ht="12">
      <c r="A9" s="52"/>
      <c r="B9" s="6">
        <v>1</v>
      </c>
      <c r="C9" s="6">
        <v>2</v>
      </c>
      <c r="D9" s="6" t="s">
        <v>9</v>
      </c>
      <c r="E9" s="6">
        <v>4</v>
      </c>
      <c r="F9" s="6">
        <v>5</v>
      </c>
      <c r="G9" s="6" t="s">
        <v>10</v>
      </c>
    </row>
    <row r="10" spans="1:7" s="3" customFormat="1" ht="12">
      <c r="A10" s="16"/>
      <c r="B10" s="5"/>
      <c r="C10" s="5"/>
      <c r="D10" s="5"/>
      <c r="E10" s="5"/>
      <c r="F10" s="5"/>
      <c r="G10" s="39"/>
    </row>
    <row r="11" spans="1:7" customFormat="1">
      <c r="A11" s="17" t="s">
        <v>13</v>
      </c>
      <c r="B11" s="26">
        <f>SUM(B12:B19)</f>
        <v>262364707.26999998</v>
      </c>
      <c r="C11" s="27">
        <f>SUM(C12:C19)</f>
        <v>-58946674.020000003</v>
      </c>
      <c r="D11" s="26">
        <f>B11+C11</f>
        <v>203418033.24999997</v>
      </c>
      <c r="E11" s="26">
        <f>SUM(E12:E19)</f>
        <v>198668447.15000001</v>
      </c>
      <c r="F11" s="26">
        <f>SUM(F12:F19)</f>
        <v>193178664.57000002</v>
      </c>
      <c r="G11" s="27">
        <f>D11-E11</f>
        <v>4749586.0999999642</v>
      </c>
    </row>
    <row r="12" spans="1:7" customFormat="1">
      <c r="A12" s="18" t="s">
        <v>14</v>
      </c>
      <c r="B12" s="32">
        <v>0</v>
      </c>
      <c r="C12" s="35">
        <v>0</v>
      </c>
      <c r="D12" s="32">
        <v>0</v>
      </c>
      <c r="E12" s="32">
        <v>0</v>
      </c>
      <c r="F12" s="32">
        <v>0</v>
      </c>
      <c r="G12" s="35">
        <v>0</v>
      </c>
    </row>
    <row r="13" spans="1:7" customFormat="1">
      <c r="A13" s="18" t="s">
        <v>15</v>
      </c>
      <c r="B13" s="32">
        <v>0</v>
      </c>
      <c r="C13" s="35">
        <v>0</v>
      </c>
      <c r="D13" s="32">
        <v>0</v>
      </c>
      <c r="E13" s="32">
        <v>0</v>
      </c>
      <c r="F13" s="32">
        <v>0</v>
      </c>
      <c r="G13" s="35">
        <v>0</v>
      </c>
    </row>
    <row r="14" spans="1:7" customFormat="1">
      <c r="A14" s="18" t="s">
        <v>16</v>
      </c>
      <c r="B14" s="32">
        <v>0</v>
      </c>
      <c r="C14" s="35">
        <v>0</v>
      </c>
      <c r="D14" s="32">
        <v>0</v>
      </c>
      <c r="E14" s="32">
        <v>0</v>
      </c>
      <c r="F14" s="32">
        <v>0</v>
      </c>
      <c r="G14" s="35">
        <v>0</v>
      </c>
    </row>
    <row r="15" spans="1:7" customFormat="1">
      <c r="A15" s="18" t="s">
        <v>17</v>
      </c>
      <c r="B15" s="32">
        <v>0</v>
      </c>
      <c r="C15" s="35">
        <v>0</v>
      </c>
      <c r="D15" s="32">
        <v>0</v>
      </c>
      <c r="E15" s="32">
        <v>0</v>
      </c>
      <c r="F15" s="32">
        <v>0</v>
      </c>
      <c r="G15" s="35">
        <v>0</v>
      </c>
    </row>
    <row r="16" spans="1:7" customFormat="1">
      <c r="A16" s="18" t="s">
        <v>18</v>
      </c>
      <c r="B16" s="38">
        <v>242021004.16999999</v>
      </c>
      <c r="C16" s="33">
        <v>-52470246.520000003</v>
      </c>
      <c r="D16" s="40">
        <f>B16+C16</f>
        <v>189550757.64999998</v>
      </c>
      <c r="E16" s="38">
        <v>185084986.71000001</v>
      </c>
      <c r="F16" s="38">
        <v>179606768.52000001</v>
      </c>
      <c r="G16" s="25">
        <f>D16-E16</f>
        <v>4465770.9399999678</v>
      </c>
    </row>
    <row r="17" spans="1:7" customFormat="1">
      <c r="A17" s="18" t="s">
        <v>19</v>
      </c>
      <c r="B17" s="32">
        <v>0</v>
      </c>
      <c r="C17" s="36"/>
      <c r="D17" s="12"/>
      <c r="E17" s="12"/>
      <c r="F17" s="12"/>
      <c r="G17" s="14"/>
    </row>
    <row r="18" spans="1:7" customFormat="1">
      <c r="A18" s="18" t="s">
        <v>20</v>
      </c>
      <c r="B18" s="32">
        <v>0</v>
      </c>
      <c r="C18" s="37"/>
      <c r="D18" s="12"/>
      <c r="E18" s="12"/>
      <c r="F18" s="12"/>
      <c r="G18" s="14"/>
    </row>
    <row r="19" spans="1:7" customFormat="1">
      <c r="A19" s="18" t="s">
        <v>21</v>
      </c>
      <c r="B19" s="38">
        <v>20343703.100000001</v>
      </c>
      <c r="C19" s="33">
        <v>-6476427.5</v>
      </c>
      <c r="D19" s="40">
        <f>B19+C19</f>
        <v>13867275.600000001</v>
      </c>
      <c r="E19" s="38">
        <v>13583460.439999999</v>
      </c>
      <c r="F19" s="38">
        <v>13571896.050000001</v>
      </c>
      <c r="G19" s="25">
        <f>D19-E19</f>
        <v>283815.16000000201</v>
      </c>
    </row>
    <row r="20" spans="1:7" customFormat="1">
      <c r="A20" s="19"/>
      <c r="B20" s="32">
        <v>0</v>
      </c>
      <c r="C20" s="37"/>
      <c r="D20" s="12"/>
      <c r="E20" s="12"/>
      <c r="F20" s="12"/>
      <c r="G20" s="14"/>
    </row>
    <row r="21" spans="1:7" customFormat="1">
      <c r="A21" s="17" t="s">
        <v>22</v>
      </c>
      <c r="B21" s="26">
        <f>SUM(B22:B28)</f>
        <v>975960001.03999996</v>
      </c>
      <c r="C21" s="27">
        <f>SUM(C22:C28)</f>
        <v>-228722240.38</v>
      </c>
      <c r="D21" s="26">
        <f>B21+C21</f>
        <v>747237760.65999997</v>
      </c>
      <c r="E21" s="26">
        <f>SUM(E22:E28)</f>
        <v>744454760.55999994</v>
      </c>
      <c r="F21" s="26">
        <f>SUM(F22:F28)</f>
        <v>496735700.89999998</v>
      </c>
      <c r="G21" s="28">
        <f>D21-E21</f>
        <v>2783000.1000000238</v>
      </c>
    </row>
    <row r="22" spans="1:7" customFormat="1">
      <c r="A22" s="18" t="s">
        <v>23</v>
      </c>
      <c r="B22" s="38">
        <v>232069995.66999999</v>
      </c>
      <c r="C22" s="33">
        <v>-76645102.200000003</v>
      </c>
      <c r="D22" s="40">
        <f>B22+C22</f>
        <v>155424893.46999997</v>
      </c>
      <c r="E22" s="38">
        <v>154896668.94999999</v>
      </c>
      <c r="F22" s="38">
        <v>76988399.959999993</v>
      </c>
      <c r="G22" s="25">
        <f>D22-E22</f>
        <v>528224.51999998093</v>
      </c>
    </row>
    <row r="23" spans="1:7" customFormat="1">
      <c r="A23" s="18" t="s">
        <v>24</v>
      </c>
      <c r="B23" s="38">
        <v>743890005.37</v>
      </c>
      <c r="C23" s="33">
        <v>-152077138.18000001</v>
      </c>
      <c r="D23" s="40">
        <f>B23+C23</f>
        <v>591812867.19000006</v>
      </c>
      <c r="E23" s="38">
        <v>589558091.61000001</v>
      </c>
      <c r="F23" s="38">
        <v>419747300.94</v>
      </c>
      <c r="G23" s="25">
        <f>D23-E23</f>
        <v>2254775.5800000429</v>
      </c>
    </row>
    <row r="24" spans="1:7" customFormat="1">
      <c r="A24" s="18" t="s">
        <v>25</v>
      </c>
      <c r="B24" s="32">
        <v>0</v>
      </c>
      <c r="C24" s="35">
        <v>0</v>
      </c>
      <c r="D24" s="32">
        <v>0</v>
      </c>
      <c r="E24" s="32">
        <v>0</v>
      </c>
      <c r="F24" s="32">
        <v>0</v>
      </c>
      <c r="G24" s="35">
        <v>0</v>
      </c>
    </row>
    <row r="25" spans="1:7" customFormat="1">
      <c r="A25" s="18" t="s">
        <v>26</v>
      </c>
      <c r="B25" s="32">
        <v>0</v>
      </c>
      <c r="C25" s="35">
        <v>0</v>
      </c>
      <c r="D25" s="32">
        <v>0</v>
      </c>
      <c r="E25" s="32">
        <v>0</v>
      </c>
      <c r="F25" s="32">
        <v>0</v>
      </c>
      <c r="G25" s="35">
        <v>0</v>
      </c>
    </row>
    <row r="26" spans="1:7" customFormat="1">
      <c r="A26" s="18" t="s">
        <v>27</v>
      </c>
      <c r="B26" s="32">
        <v>0</v>
      </c>
      <c r="C26" s="35">
        <v>0</v>
      </c>
      <c r="D26" s="32">
        <v>0</v>
      </c>
      <c r="E26" s="32">
        <v>0</v>
      </c>
      <c r="F26" s="32">
        <v>0</v>
      </c>
      <c r="G26" s="35">
        <v>0</v>
      </c>
    </row>
    <row r="27" spans="1:7" customFormat="1">
      <c r="A27" s="18" t="s">
        <v>28</v>
      </c>
      <c r="B27" s="32">
        <v>0</v>
      </c>
      <c r="C27" s="35">
        <v>0</v>
      </c>
      <c r="D27" s="32">
        <v>0</v>
      </c>
      <c r="E27" s="32">
        <v>0</v>
      </c>
      <c r="F27" s="32">
        <v>0</v>
      </c>
      <c r="G27" s="35">
        <v>0</v>
      </c>
    </row>
    <row r="28" spans="1:7" customFormat="1">
      <c r="A28" s="18" t="s">
        <v>29</v>
      </c>
      <c r="B28" s="32">
        <v>0</v>
      </c>
      <c r="C28" s="35">
        <v>0</v>
      </c>
      <c r="D28" s="32">
        <v>0</v>
      </c>
      <c r="E28" s="32">
        <v>0</v>
      </c>
      <c r="F28" s="32">
        <v>0</v>
      </c>
      <c r="G28" s="35">
        <v>0</v>
      </c>
    </row>
    <row r="29" spans="1:7" customFormat="1">
      <c r="A29" s="19"/>
      <c r="B29" s="12"/>
      <c r="C29" s="37"/>
      <c r="D29" s="12"/>
      <c r="E29" s="12"/>
      <c r="F29" s="12"/>
      <c r="G29" s="14"/>
    </row>
    <row r="30" spans="1:7" customFormat="1">
      <c r="A30" s="17" t="s">
        <v>30</v>
      </c>
      <c r="B30" s="26">
        <f>SUM(B31:B39)</f>
        <v>4800508.37</v>
      </c>
      <c r="C30" s="27">
        <f>SUM(C31:C39)</f>
        <v>1846791.74</v>
      </c>
      <c r="D30" s="26">
        <f>B30+C30</f>
        <v>6647300.1100000003</v>
      </c>
      <c r="E30" s="26">
        <f>SUM(E31:E39)</f>
        <v>6566883.5099999998</v>
      </c>
      <c r="F30" s="26">
        <f>SUM(F31:F39)</f>
        <v>6434210.6299999999</v>
      </c>
      <c r="G30" s="28">
        <f>D30-E30</f>
        <v>80416.600000000559</v>
      </c>
    </row>
    <row r="31" spans="1:7" customFormat="1" ht="24">
      <c r="A31" s="18" t="s">
        <v>31</v>
      </c>
      <c r="B31" s="32">
        <v>0</v>
      </c>
      <c r="C31" s="35">
        <v>0</v>
      </c>
      <c r="D31" s="32">
        <v>0</v>
      </c>
      <c r="E31" s="32">
        <v>0</v>
      </c>
      <c r="F31" s="32">
        <v>0</v>
      </c>
      <c r="G31" s="35">
        <v>0</v>
      </c>
    </row>
    <row r="32" spans="1:7" customFormat="1">
      <c r="A32" s="18" t="s">
        <v>32</v>
      </c>
      <c r="B32" s="32">
        <v>0</v>
      </c>
      <c r="C32" s="35">
        <v>0</v>
      </c>
      <c r="D32" s="32">
        <v>0</v>
      </c>
      <c r="E32" s="32">
        <v>0</v>
      </c>
      <c r="F32" s="32">
        <v>0</v>
      </c>
      <c r="G32" s="35">
        <v>0</v>
      </c>
    </row>
    <row r="33" spans="1:7" customFormat="1">
      <c r="A33" s="18" t="s">
        <v>33</v>
      </c>
      <c r="B33" s="32">
        <v>0</v>
      </c>
      <c r="C33" s="35">
        <v>0</v>
      </c>
      <c r="D33" s="32">
        <v>0</v>
      </c>
      <c r="E33" s="32">
        <v>0</v>
      </c>
      <c r="F33" s="32">
        <v>0</v>
      </c>
      <c r="G33" s="35">
        <v>0</v>
      </c>
    </row>
    <row r="34" spans="1:7" customFormat="1">
      <c r="A34" s="18" t="s">
        <v>34</v>
      </c>
      <c r="B34" s="32">
        <v>0</v>
      </c>
      <c r="C34" s="35">
        <v>0</v>
      </c>
      <c r="D34" s="32">
        <v>0</v>
      </c>
      <c r="E34" s="32">
        <v>0</v>
      </c>
      <c r="F34" s="32">
        <v>0</v>
      </c>
      <c r="G34" s="35">
        <v>0</v>
      </c>
    </row>
    <row r="35" spans="1:7" customFormat="1">
      <c r="A35" s="18" t="s">
        <v>35</v>
      </c>
      <c r="B35" s="32">
        <v>0</v>
      </c>
      <c r="C35" s="35">
        <v>0</v>
      </c>
      <c r="D35" s="32">
        <v>0</v>
      </c>
      <c r="E35" s="32">
        <v>0</v>
      </c>
      <c r="F35" s="32">
        <v>0</v>
      </c>
      <c r="G35" s="35">
        <v>0</v>
      </c>
    </row>
    <row r="36" spans="1:7" customFormat="1">
      <c r="A36" s="18" t="s">
        <v>36</v>
      </c>
      <c r="B36" s="32">
        <v>0</v>
      </c>
      <c r="C36" s="35">
        <v>0</v>
      </c>
      <c r="D36" s="32">
        <v>0</v>
      </c>
      <c r="E36" s="32">
        <v>0</v>
      </c>
      <c r="F36" s="32">
        <v>0</v>
      </c>
      <c r="G36" s="35">
        <v>0</v>
      </c>
    </row>
    <row r="37" spans="1:7" customFormat="1">
      <c r="A37" s="18" t="s">
        <v>37</v>
      </c>
      <c r="B37" s="32">
        <v>0</v>
      </c>
      <c r="C37" s="37"/>
      <c r="D37" s="12"/>
      <c r="E37" s="12"/>
      <c r="F37" s="12"/>
      <c r="G37" s="14"/>
    </row>
    <row r="38" spans="1:7" customFormat="1">
      <c r="A38" s="18" t="s">
        <v>38</v>
      </c>
      <c r="B38" s="38">
        <v>4800508.37</v>
      </c>
      <c r="C38" s="33">
        <v>1846791.74</v>
      </c>
      <c r="D38" s="40">
        <f>B38+C38</f>
        <v>6647300.1100000003</v>
      </c>
      <c r="E38" s="38">
        <v>6566883.5099999998</v>
      </c>
      <c r="F38" s="38">
        <v>6434210.6299999999</v>
      </c>
      <c r="G38" s="25">
        <f>D38-E38</f>
        <v>80416.600000000559</v>
      </c>
    </row>
    <row r="39" spans="1:7" customFormat="1">
      <c r="A39" s="18" t="s">
        <v>39</v>
      </c>
      <c r="B39" s="32">
        <v>0</v>
      </c>
      <c r="C39" s="35">
        <v>0</v>
      </c>
      <c r="D39" s="32">
        <v>0</v>
      </c>
      <c r="E39" s="32">
        <v>0</v>
      </c>
      <c r="F39" s="32">
        <v>0</v>
      </c>
      <c r="G39" s="35">
        <v>0</v>
      </c>
    </row>
    <row r="40" spans="1:7" customFormat="1">
      <c r="A40" s="19"/>
      <c r="B40" s="12"/>
      <c r="C40" s="37"/>
      <c r="D40" s="12"/>
      <c r="E40" s="12"/>
      <c r="F40" s="12"/>
      <c r="G40" s="14"/>
    </row>
    <row r="41" spans="1:7" customFormat="1">
      <c r="A41" s="17" t="s">
        <v>40</v>
      </c>
      <c r="B41" s="26">
        <f>SUM(B42:B45)</f>
        <v>250000000.31999999</v>
      </c>
      <c r="C41" s="27">
        <f>SUM(C42:C45)</f>
        <v>0</v>
      </c>
      <c r="D41" s="41">
        <f>B41+C41</f>
        <v>250000000.31999999</v>
      </c>
      <c r="E41" s="26">
        <f>SUM(E42:E45)</f>
        <v>250000000.31999999</v>
      </c>
      <c r="F41" s="26">
        <f>SUM(F42:F45)</f>
        <v>241654097.46000001</v>
      </c>
      <c r="G41" s="29">
        <v>0</v>
      </c>
    </row>
    <row r="42" spans="1:7" customFormat="1" ht="24">
      <c r="A42" s="18" t="s">
        <v>41</v>
      </c>
      <c r="B42" s="32">
        <v>0</v>
      </c>
      <c r="C42" s="35">
        <v>0</v>
      </c>
      <c r="D42" s="32">
        <v>0</v>
      </c>
      <c r="E42" s="32">
        <v>0</v>
      </c>
      <c r="F42" s="32">
        <v>0</v>
      </c>
      <c r="G42" s="35">
        <v>0</v>
      </c>
    </row>
    <row r="43" spans="1:7" customFormat="1" ht="24">
      <c r="A43" s="18" t="s">
        <v>42</v>
      </c>
      <c r="B43" s="32">
        <v>0</v>
      </c>
      <c r="C43" s="35">
        <v>0</v>
      </c>
      <c r="D43" s="32">
        <v>0</v>
      </c>
      <c r="E43" s="32">
        <v>0</v>
      </c>
      <c r="F43" s="32">
        <v>0</v>
      </c>
      <c r="G43" s="35">
        <v>0</v>
      </c>
    </row>
    <row r="44" spans="1:7" customFormat="1">
      <c r="A44" s="18" t="s">
        <v>43</v>
      </c>
      <c r="B44" s="32">
        <v>0</v>
      </c>
      <c r="C44" s="35">
        <v>0</v>
      </c>
      <c r="D44" s="32">
        <v>0</v>
      </c>
      <c r="E44" s="32">
        <v>0</v>
      </c>
      <c r="F44" s="32">
        <v>0</v>
      </c>
      <c r="G44" s="35">
        <v>0</v>
      </c>
    </row>
    <row r="45" spans="1:7" customFormat="1">
      <c r="A45" s="18" t="s">
        <v>44</v>
      </c>
      <c r="B45" s="38">
        <v>250000000.31999999</v>
      </c>
      <c r="C45" s="29">
        <v>0</v>
      </c>
      <c r="D45" s="40">
        <f>B45+C45</f>
        <v>250000000.31999999</v>
      </c>
      <c r="E45" s="38">
        <v>250000000.31999999</v>
      </c>
      <c r="F45" s="38">
        <v>241654097.46000001</v>
      </c>
      <c r="G45" s="29">
        <v>0</v>
      </c>
    </row>
    <row r="46" spans="1:7" customFormat="1">
      <c r="A46" s="13"/>
      <c r="B46" s="34"/>
      <c r="C46" s="36"/>
      <c r="D46" s="42"/>
      <c r="E46" s="42"/>
      <c r="F46" s="42"/>
      <c r="G46" s="24"/>
    </row>
    <row r="47" spans="1:7" ht="13.5" thickBot="1">
      <c r="A47" s="20" t="s">
        <v>11</v>
      </c>
      <c r="B47" s="30">
        <f t="shared" ref="B47:G47" si="0">B11+B21+B30+B41</f>
        <v>1493125216.9999998</v>
      </c>
      <c r="C47" s="30">
        <f t="shared" si="0"/>
        <v>-285822122.65999997</v>
      </c>
      <c r="D47" s="30">
        <f t="shared" si="0"/>
        <v>1207303094.3399999</v>
      </c>
      <c r="E47" s="30">
        <f t="shared" si="0"/>
        <v>1199690091.54</v>
      </c>
      <c r="F47" s="30">
        <f t="shared" si="0"/>
        <v>938002673.56000006</v>
      </c>
      <c r="G47" s="31">
        <f t="shared" si="0"/>
        <v>7613002.7999999886</v>
      </c>
    </row>
    <row r="48" spans="1:7" ht="13.5" thickTop="1">
      <c r="A48" s="21"/>
      <c r="B48" s="22"/>
      <c r="C48" s="22"/>
      <c r="D48" s="22"/>
      <c r="E48" s="22"/>
      <c r="F48" s="22"/>
      <c r="G48" s="23"/>
    </row>
    <row r="49" spans="1:7" customFormat="1">
      <c r="A49" s="8"/>
      <c r="B49" s="8"/>
      <c r="C49" s="8"/>
      <c r="D49" s="8"/>
      <c r="E49" s="8"/>
      <c r="F49" s="8"/>
      <c r="G49" s="8"/>
    </row>
    <row r="50" spans="1:7" customFormat="1">
      <c r="A50" s="8"/>
      <c r="B50" s="8"/>
      <c r="C50" s="8"/>
      <c r="D50" s="8"/>
      <c r="E50" s="8"/>
      <c r="F50" s="8"/>
      <c r="G50" s="8"/>
    </row>
    <row r="51" spans="1:7" customFormat="1">
      <c r="A51" s="8"/>
      <c r="B51" s="8"/>
      <c r="C51" s="8"/>
      <c r="D51" s="8"/>
      <c r="E51" s="8"/>
      <c r="F51" s="8"/>
      <c r="G51" s="8"/>
    </row>
    <row r="52" spans="1:7" customFormat="1">
      <c r="A52" s="8"/>
      <c r="B52" s="8"/>
      <c r="C52" s="8"/>
      <c r="D52" s="8"/>
      <c r="E52" s="8"/>
      <c r="F52" s="8"/>
      <c r="G52" s="8"/>
    </row>
    <row r="53" spans="1:7" customFormat="1">
      <c r="A53" s="8"/>
      <c r="B53" s="8"/>
      <c r="C53" s="8"/>
      <c r="D53" s="8"/>
      <c r="E53" s="8"/>
      <c r="F53" s="8"/>
      <c r="G53" s="8"/>
    </row>
    <row r="54" spans="1:7" customFormat="1">
      <c r="A54" s="8"/>
      <c r="B54" s="8"/>
      <c r="C54" s="8"/>
      <c r="D54" s="8"/>
      <c r="E54" s="8"/>
      <c r="F54" s="8"/>
      <c r="G54" s="8"/>
    </row>
    <row r="55" spans="1:7" customFormat="1">
      <c r="A55" s="8"/>
      <c r="B55" s="8"/>
      <c r="C55" s="8"/>
      <c r="D55" s="8"/>
      <c r="E55" s="8"/>
      <c r="F55" s="8"/>
      <c r="G55" s="8"/>
    </row>
    <row r="56" spans="1:7" customFormat="1">
      <c r="A56" s="8"/>
      <c r="B56" s="8"/>
      <c r="C56" s="8"/>
      <c r="D56" s="8"/>
      <c r="E56" s="8"/>
      <c r="F56" s="8"/>
      <c r="G56" s="8"/>
    </row>
    <row r="57" spans="1:7" customFormat="1">
      <c r="A57" s="8"/>
      <c r="B57" s="9"/>
      <c r="C57" s="7"/>
      <c r="D57" s="4"/>
      <c r="E57" s="9"/>
      <c r="F57" s="8"/>
      <c r="G57" s="8"/>
    </row>
    <row r="58" spans="1:7" customFormat="1">
      <c r="A58" s="8"/>
      <c r="B58" s="2"/>
      <c r="C58" s="7"/>
      <c r="D58" s="4"/>
      <c r="E58" s="2"/>
      <c r="F58" s="8"/>
      <c r="G58" s="8"/>
    </row>
    <row r="59" spans="1:7" customFormat="1">
      <c r="A59" s="8"/>
      <c r="B59" s="7"/>
      <c r="C59" s="7"/>
      <c r="D59" s="4"/>
      <c r="E59" s="2"/>
      <c r="F59" s="8"/>
      <c r="G59" s="8"/>
    </row>
    <row r="60" spans="1:7" customFormat="1">
      <c r="A60" s="8"/>
      <c r="B60" s="9"/>
      <c r="C60" s="7"/>
      <c r="D60" s="4"/>
      <c r="E60" s="9"/>
      <c r="F60" s="8"/>
      <c r="G60" s="8"/>
    </row>
    <row r="61" spans="1:7" customFormat="1">
      <c r="A61" s="8"/>
      <c r="B61" s="8"/>
      <c r="C61" s="8"/>
      <c r="D61" s="8"/>
      <c r="E61" s="8"/>
      <c r="F61" s="8"/>
      <c r="G61" s="8"/>
    </row>
    <row r="62" spans="1:7">
      <c r="A62" s="4"/>
      <c r="B62" s="4"/>
      <c r="C62" s="4"/>
      <c r="D62" s="4"/>
      <c r="E62" s="4"/>
      <c r="F62" s="4"/>
      <c r="G62" s="4"/>
    </row>
    <row r="63" spans="1:7">
      <c r="A63" s="43" t="s">
        <v>47</v>
      </c>
      <c r="B63" s="43"/>
      <c r="C63" s="43"/>
      <c r="D63" s="43"/>
      <c r="E63" s="43"/>
      <c r="F63" s="43"/>
      <c r="G63" s="43"/>
    </row>
    <row r="64" spans="1:7">
      <c r="A64" s="4"/>
      <c r="B64" s="4"/>
      <c r="C64" s="4"/>
      <c r="D64" s="4"/>
      <c r="E64" s="4"/>
      <c r="F64" s="4"/>
      <c r="G64" s="4"/>
    </row>
    <row r="65" spans="1:7">
      <c r="A65" s="4"/>
      <c r="B65" s="4"/>
      <c r="C65" s="4"/>
      <c r="D65" s="4"/>
      <c r="E65" s="4"/>
      <c r="F65" s="4"/>
      <c r="G65" s="4"/>
    </row>
    <row r="66" spans="1:7">
      <c r="A66" s="4"/>
      <c r="B66" s="4"/>
      <c r="C66" s="4"/>
      <c r="D66" s="4"/>
      <c r="E66" s="4"/>
      <c r="F66" s="4"/>
      <c r="G66" s="4"/>
    </row>
    <row r="67" spans="1:7">
      <c r="A67" s="4"/>
      <c r="B67" s="4"/>
      <c r="C67" s="4"/>
      <c r="D67" s="4"/>
      <c r="E67" s="4"/>
      <c r="F67" s="4"/>
      <c r="G67" s="4"/>
    </row>
    <row r="68" spans="1:7">
      <c r="A68" s="4"/>
      <c r="B68" s="4"/>
      <c r="C68" s="4"/>
      <c r="D68" s="4"/>
      <c r="E68" s="4"/>
      <c r="F68" s="4"/>
      <c r="G68" s="4"/>
    </row>
    <row r="69" spans="1:7">
      <c r="A69" s="4"/>
      <c r="B69" s="4"/>
      <c r="C69" s="4"/>
      <c r="D69" s="4"/>
      <c r="E69" s="4"/>
      <c r="F69" s="4"/>
      <c r="G69" s="4"/>
    </row>
    <row r="70" spans="1:7">
      <c r="A70" s="4"/>
      <c r="B70" s="4"/>
      <c r="C70" s="4"/>
      <c r="D70" s="4"/>
      <c r="E70" s="4"/>
      <c r="F70" s="4"/>
      <c r="G70" s="4"/>
    </row>
    <row r="71" spans="1:7">
      <c r="A71" s="4"/>
      <c r="B71" s="4"/>
      <c r="C71" s="4"/>
      <c r="D71" s="4"/>
      <c r="E71" s="4"/>
      <c r="F71" s="4"/>
      <c r="G71" s="4"/>
    </row>
    <row r="72" spans="1:7">
      <c r="A72" s="4"/>
      <c r="B72" s="4"/>
      <c r="C72" s="4"/>
      <c r="D72" s="4"/>
      <c r="E72" s="4"/>
      <c r="F72" s="4"/>
      <c r="G72" s="4"/>
    </row>
    <row r="73" spans="1:7">
      <c r="A73" s="4"/>
      <c r="B73" s="4"/>
      <c r="C73" s="4"/>
      <c r="D73" s="4"/>
      <c r="E73" s="4"/>
      <c r="F73" s="4"/>
      <c r="G73" s="4"/>
    </row>
    <row r="74" spans="1:7">
      <c r="A74" s="4"/>
      <c r="B74" s="4"/>
      <c r="C74" s="4"/>
      <c r="D74" s="4"/>
      <c r="E74" s="4"/>
      <c r="F74" s="4"/>
      <c r="G74" s="4"/>
    </row>
    <row r="75" spans="1:7">
      <c r="A75" s="4"/>
      <c r="B75" s="4"/>
      <c r="C75" s="4"/>
      <c r="D75" s="4"/>
      <c r="E75" s="4"/>
      <c r="F75" s="4"/>
      <c r="G75" s="4"/>
    </row>
    <row r="76" spans="1:7">
      <c r="A76" s="4"/>
      <c r="B76" s="4"/>
      <c r="C76" s="4"/>
      <c r="D76" s="4"/>
      <c r="E76" s="4"/>
      <c r="F76" s="4"/>
      <c r="G76" s="4"/>
    </row>
    <row r="77" spans="1:7">
      <c r="A77" s="4"/>
      <c r="B77" s="4"/>
      <c r="C77" s="4"/>
      <c r="D77" s="4"/>
      <c r="E77" s="4"/>
      <c r="F77" s="4"/>
      <c r="G77" s="4"/>
    </row>
    <row r="78" spans="1:7">
      <c r="A78" s="4"/>
      <c r="B78" s="4"/>
      <c r="C78" s="4"/>
      <c r="D78" s="4"/>
      <c r="E78" s="4"/>
      <c r="F78" s="4"/>
      <c r="G78" s="4"/>
    </row>
    <row r="79" spans="1:7">
      <c r="A79" s="4"/>
      <c r="B79" s="4"/>
      <c r="C79" s="4"/>
      <c r="D79" s="4"/>
      <c r="E79" s="4"/>
      <c r="F79" s="4"/>
      <c r="G79" s="4"/>
    </row>
    <row r="80" spans="1:7">
      <c r="A80" s="4"/>
      <c r="B80" s="4"/>
      <c r="C80" s="4"/>
      <c r="D80" s="4"/>
      <c r="E80" s="4"/>
      <c r="F80" s="4"/>
      <c r="G80" s="4"/>
    </row>
    <row r="81" spans="1:7">
      <c r="A81" s="4"/>
      <c r="B81" s="4"/>
      <c r="C81" s="4"/>
      <c r="D81" s="4"/>
      <c r="E81" s="4"/>
      <c r="F81" s="4"/>
      <c r="G81" s="4"/>
    </row>
    <row r="82" spans="1:7">
      <c r="A82" s="4"/>
      <c r="B82" s="4"/>
      <c r="C82" s="4"/>
      <c r="D82" s="4"/>
      <c r="E82" s="4"/>
      <c r="F82" s="4"/>
      <c r="G82" s="4"/>
    </row>
    <row r="83" spans="1:7">
      <c r="A83" s="4"/>
      <c r="B83" s="4"/>
      <c r="C83" s="4"/>
      <c r="D83" s="4"/>
      <c r="E83" s="4"/>
      <c r="F83" s="4"/>
      <c r="G83" s="4"/>
    </row>
    <row r="84" spans="1:7">
      <c r="A84" s="4"/>
      <c r="B84" s="4"/>
      <c r="C84" s="4"/>
      <c r="D84" s="4"/>
      <c r="E84" s="4"/>
      <c r="F84" s="4"/>
      <c r="G84" s="4"/>
    </row>
    <row r="85" spans="1:7">
      <c r="A85" s="4"/>
      <c r="B85" s="4"/>
      <c r="C85" s="4"/>
      <c r="D85" s="4"/>
      <c r="E85" s="4"/>
      <c r="F85" s="4"/>
      <c r="G85" s="4"/>
    </row>
    <row r="86" spans="1:7">
      <c r="A86" s="4"/>
      <c r="B86" s="4"/>
      <c r="C86" s="4"/>
      <c r="D86" s="4"/>
      <c r="E86" s="4"/>
      <c r="F86" s="4"/>
      <c r="G86" s="4"/>
    </row>
    <row r="87" spans="1:7">
      <c r="A87" s="4"/>
      <c r="B87" s="4"/>
      <c r="C87" s="4"/>
      <c r="D87" s="4"/>
      <c r="E87" s="4"/>
      <c r="F87" s="4"/>
      <c r="G87" s="4"/>
    </row>
    <row r="88" spans="1:7">
      <c r="A88" s="4"/>
      <c r="B88" s="4"/>
      <c r="C88" s="4"/>
      <c r="D88" s="4"/>
      <c r="E88" s="4"/>
      <c r="F88" s="4"/>
      <c r="G88" s="4"/>
    </row>
    <row r="89" spans="1:7">
      <c r="A89" s="4"/>
      <c r="B89" s="4"/>
      <c r="C89" s="4"/>
      <c r="D89" s="4"/>
      <c r="E89" s="4"/>
      <c r="F89" s="4"/>
      <c r="G89" s="4"/>
    </row>
    <row r="90" spans="1:7">
      <c r="A90" s="4"/>
      <c r="B90" s="4"/>
      <c r="C90" s="4"/>
      <c r="D90" s="4"/>
      <c r="E90" s="4"/>
      <c r="F90" s="4"/>
      <c r="G90" s="4"/>
    </row>
    <row r="91" spans="1:7">
      <c r="A91" s="4"/>
      <c r="B91" s="4"/>
      <c r="C91" s="4"/>
      <c r="D91" s="4"/>
      <c r="E91" s="4"/>
      <c r="F91" s="4"/>
      <c r="G91" s="4"/>
    </row>
    <row r="92" spans="1:7">
      <c r="A92" s="4"/>
      <c r="B92" s="4"/>
      <c r="C92" s="4"/>
      <c r="D92" s="4"/>
      <c r="E92" s="4"/>
      <c r="F92" s="4"/>
      <c r="G92" s="4"/>
    </row>
    <row r="93" spans="1:7">
      <c r="A93" s="4"/>
      <c r="B93" s="4"/>
      <c r="C93" s="4"/>
      <c r="D93" s="4"/>
      <c r="E93" s="4"/>
      <c r="F93" s="4"/>
      <c r="G93" s="4"/>
    </row>
    <row r="94" spans="1:7">
      <c r="A94" s="4"/>
      <c r="B94" s="4"/>
      <c r="C94" s="4"/>
      <c r="D94" s="4"/>
      <c r="E94" s="4"/>
      <c r="F94" s="4"/>
      <c r="G94" s="4"/>
    </row>
    <row r="95" spans="1:7">
      <c r="A95" s="4"/>
      <c r="B95" s="4"/>
      <c r="C95" s="4"/>
      <c r="D95" s="4"/>
      <c r="E95" s="4"/>
      <c r="F95" s="4"/>
      <c r="G95" s="4"/>
    </row>
    <row r="96" spans="1:7">
      <c r="A96" s="4"/>
      <c r="B96" s="4"/>
      <c r="C96" s="4"/>
      <c r="D96" s="4"/>
      <c r="E96" s="4"/>
      <c r="F96" s="4"/>
      <c r="G96" s="4"/>
    </row>
    <row r="97" spans="1:7">
      <c r="A97" s="4"/>
      <c r="B97" s="4"/>
      <c r="C97" s="4"/>
      <c r="D97" s="4"/>
      <c r="E97" s="4"/>
      <c r="F97" s="4"/>
      <c r="G97" s="4"/>
    </row>
    <row r="98" spans="1:7">
      <c r="A98" s="4"/>
      <c r="B98" s="4"/>
      <c r="C98" s="4"/>
      <c r="D98" s="4"/>
      <c r="E98" s="4"/>
      <c r="F98" s="4"/>
      <c r="G98" s="4"/>
    </row>
    <row r="99" spans="1:7">
      <c r="A99" s="4"/>
      <c r="B99" s="4"/>
      <c r="C99" s="4"/>
      <c r="D99" s="4"/>
      <c r="E99" s="4"/>
      <c r="F99" s="4"/>
      <c r="G99" s="4"/>
    </row>
    <row r="100" spans="1:7">
      <c r="A100" s="4"/>
      <c r="B100" s="4"/>
      <c r="C100" s="4"/>
      <c r="D100" s="4"/>
      <c r="E100" s="4"/>
      <c r="F100" s="4"/>
      <c r="G100" s="4"/>
    </row>
    <row r="101" spans="1:7">
      <c r="A101" s="4"/>
      <c r="B101" s="4"/>
      <c r="C101" s="4"/>
      <c r="D101" s="4"/>
      <c r="E101" s="4"/>
      <c r="F101" s="4"/>
      <c r="G101" s="4"/>
    </row>
    <row r="102" spans="1:7">
      <c r="A102" s="4"/>
      <c r="B102" s="4"/>
      <c r="C102" s="4"/>
      <c r="D102" s="4"/>
      <c r="E102" s="4"/>
      <c r="F102" s="4"/>
      <c r="G102" s="4"/>
    </row>
  </sheetData>
  <mergeCells count="8">
    <mergeCell ref="A63:G63"/>
    <mergeCell ref="C7:C8"/>
    <mergeCell ref="A3:G3"/>
    <mergeCell ref="A4:G4"/>
    <mergeCell ref="A5:G5"/>
    <mergeCell ref="A6:G6"/>
    <mergeCell ref="A7:A9"/>
    <mergeCell ref="G7:G8"/>
  </mergeCells>
  <printOptions horizontalCentered="1"/>
  <pageMargins left="0.27559055118110237" right="0.19685039370078741" top="0.55118110236220474" bottom="0.23622047244094491" header="0.15748031496062992" footer="0.15748031496062992"/>
  <pageSetup scale="65" orientation="landscape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PE-04</vt:lpstr>
      <vt:lpstr>'PE-04'!Área_de_impresión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Roxana Tobias Najera</dc:creator>
  <cp:lastModifiedBy>presupuesto2</cp:lastModifiedBy>
  <cp:lastPrinted>2020-02-25T21:02:12Z</cp:lastPrinted>
  <dcterms:created xsi:type="dcterms:W3CDTF">2014-01-07T18:56:26Z</dcterms:created>
  <dcterms:modified xsi:type="dcterms:W3CDTF">2022-03-01T18:09:21Z</dcterms:modified>
</cp:coreProperties>
</file>